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Бухгалтерія\ЗВІТ про виконання паспорта на 2020 рік\"/>
    </mc:Choice>
  </mc:AlternateContent>
  <bookViews>
    <workbookView xWindow="0" yWindow="0" windowWidth="20490" windowHeight="7155"/>
  </bookViews>
  <sheets>
    <sheet name="звіт з 01.01.2020" sheetId="3" r:id="rId1"/>
  </sheets>
  <definedNames>
    <definedName name="_xlnm.Print_Area" localSheetId="0">'звіт з 01.01.2020'!$A$1:$M$72</definedName>
  </definedNames>
  <calcPr calcId="152511"/>
</workbook>
</file>

<file path=xl/calcChain.xml><?xml version="1.0" encoding="utf-8"?>
<calcChain xmlns="http://schemas.openxmlformats.org/spreadsheetml/2006/main">
  <c r="L60" i="3" l="1"/>
  <c r="L56" i="3"/>
  <c r="G56" i="3"/>
  <c r="M56" i="3" s="1"/>
  <c r="L48" i="3"/>
  <c r="L47" i="3"/>
  <c r="G48" i="3"/>
  <c r="M48" i="3"/>
  <c r="L30" i="3"/>
  <c r="J30" i="3"/>
  <c r="G30" i="3"/>
  <c r="J60" i="3"/>
  <c r="G60" i="3"/>
  <c r="J52" i="3"/>
  <c r="G52" i="3"/>
  <c r="G47" i="3"/>
  <c r="M47" i="3"/>
  <c r="G29" i="3"/>
  <c r="L29" i="3"/>
  <c r="J29" i="3"/>
  <c r="M29" i="3"/>
  <c r="M60" i="3" l="1"/>
  <c r="M30" i="3"/>
</calcChain>
</file>

<file path=xl/sharedStrings.xml><?xml version="1.0" encoding="utf-8"?>
<sst xmlns="http://schemas.openxmlformats.org/spreadsheetml/2006/main" count="140" uniqueCount="84">
  <si>
    <t>1.</t>
  </si>
  <si>
    <t>2.</t>
  </si>
  <si>
    <t>3.</t>
  </si>
  <si>
    <t>(КФКВК)</t>
  </si>
  <si>
    <t>N з/п</t>
  </si>
  <si>
    <t>Завдання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</si>
  <si>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</si>
  <si>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</si>
  <si>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</si>
  <si>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</si>
  <si>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</si>
  <si>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</si>
  <si>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</si>
  <si>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</si>
  <si>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</si>
  <si>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</si>
  <si>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</si>
  <si>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</si>
  <si>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</si>
  <si>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</si>
  <si>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</si>
  <si>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</si>
  <si>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</si>
  <si>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</si>
  <si>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</si>
  <si>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</si>
  <si>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</si>
  <si>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</si>
  <si>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</si>
  <si>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</si>
  <si>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</si>
  <si>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</si>
  <si>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</si>
  <si>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</si>
  <si>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</si>
  <si>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</si>
  <si>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</si>
  <si>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</si>
  <si>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</si>
  <si>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</si>
  <si>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</si>
  <si>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</si>
  <si>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0200000</t>
  </si>
  <si>
    <t>Новгород-Сіверська районна державна адміністрація Чернігівської області</t>
  </si>
  <si>
    <t>(КТПКВК МБ)</t>
  </si>
  <si>
    <t>0210000</t>
  </si>
  <si>
    <t>розрахунок</t>
  </si>
  <si>
    <t>(код за ЄДРПОУ)</t>
  </si>
  <si>
    <t>(код бюджету)</t>
  </si>
  <si>
    <t>04061642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</si>
  <si>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</si>
  <si>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</si>
  <si>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про виконання паспорта бюджетної програми місцевого бюджету на 2020 рік</t>
  </si>
  <si>
    <t>02006403</t>
  </si>
  <si>
    <t>Комунальне некомерційне підприємство "Новгород-Сіверська центральна районна лікарня імені І.В.Буяльського" Новгород-Сіверської районної ради Чернігівської області</t>
  </si>
  <si>
    <t>Підвищення якості надання медичної допомоги, забезпечення рівного доступу до медичних послуг.</t>
  </si>
  <si>
    <t>Підвищення рівня надання медичної допомоги та збереження здоров'я населення.</t>
  </si>
  <si>
    <t>-</t>
  </si>
  <si>
    <t>од</t>
  </si>
  <si>
    <t>%</t>
  </si>
  <si>
    <t>0217363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</si>
  <si>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</si>
  <si>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</si>
  <si>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</si>
  <si>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Придбання обладнання та предметів довгострокового користування.</t>
  </si>
  <si>
    <t>Придбання обладнання і предметів довгострокового користування</t>
  </si>
  <si>
    <t>обсяг видатків на придбання обладнання та предметів довгострокового користування</t>
  </si>
  <si>
    <t>облікова вартість основних засобів установи (балансова, без вартості землі)</t>
  </si>
  <si>
    <t>грн.</t>
  </si>
  <si>
    <t>кошторис</t>
  </si>
  <si>
    <t>звітність установ</t>
  </si>
  <si>
    <t>Протягом 2020 року було придбано велику кількість обладнання та предметів довгострокового користування у зв'язку з обов'язковою комп'ютеризацією закладів охорони здоров'я та наповненням їх необхідним медичним обладнанням, а також для лікування пацієнтів з COVID-19. Тому облікова вартість основних засобів установи значно зросла.</t>
  </si>
  <si>
    <t>кількість одиниць придбаного обладнання і предметів довгострокового користування</t>
  </si>
  <si>
    <t>середня вартість одиниці обладнання та предметів довгострокового користування</t>
  </si>
  <si>
    <t>відсоток оновлення матеріально-технічної бази установи (відношення вартості придбаного до облікової вартості)</t>
  </si>
  <si>
    <t>Розбіжність у відсотках оновлення матеріально-технічної бази виникла через те, що до облікової вартості основних засобів входять і всі інші основні засоби, придбані за кошти основного фонду, спеціального рахунка чи отримані від спонсорів.</t>
  </si>
  <si>
    <r>
      <t>Мета програми досягнута. Виділені бюджетні асигнування у 2020 році надали можливість придбати для лікарні необхідне високовартісне обладнання</t>
    </r>
    <r>
      <rPr>
        <sz val="12"/>
        <rFont val="Times New Roman"/>
        <family val="1"/>
        <charset val="204"/>
      </rPr>
      <t>. Ці</t>
    </r>
    <r>
      <rPr>
        <sz val="12"/>
        <color indexed="8"/>
        <rFont val="Times New Roman"/>
        <family val="1"/>
        <charset val="204"/>
      </rPr>
      <t xml:space="preserve">ль бюджетної програми досягнута. </t>
    </r>
  </si>
  <si>
    <t xml:space="preserve">Відхилення фактичних показників від планових обумовлено економним використанням коштів в  результаті закупівлі обладнання через систему Prozorro.  </t>
  </si>
  <si>
    <t>Розбіжностей немає</t>
  </si>
  <si>
    <t xml:space="preserve">Результативні показники продукту виконані. Показники затрат, ефективності та якості мають розбіжності, що пояснюється економію бюджетних коштів внаслідок закупки необхідного обладнання за допомогою системи Prozorro. </t>
  </si>
  <si>
    <t>Голова районної державної адміністрації</t>
  </si>
  <si>
    <t>Тарас МОЛОЧКО</t>
  </si>
  <si>
    <t xml:space="preserve">Начальник фінансового відділу районної державної адміністрації </t>
  </si>
  <si>
    <t>Дар'я БИКОВА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</si>
</sst>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4" fillId="0" borderId="2" xfId="0" applyFont="1" applyBorder="1" applyAlignment="1"/>
    <xf numFmtId="0" fontId="5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justify" vertical="justify"/>
    </xf>
    <xf numFmtId="0" fontId="1" fillId="0" borderId="6" xfId="0" applyFont="1" applyBorder="1" applyAlignment="1">
      <alignment horizontal="justify" vertical="justify"/>
    </xf>
    <xf numFmtId="0" fontId="1" fillId="0" borderId="7" xfId="0" applyFont="1" applyBorder="1" applyAlignment="1">
      <alignment horizontal="justify" vertical="justify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4" fillId="0" borderId="2" xfId="0" applyFont="1" applyBorder="1" applyAlignment="1">
      <alignment horizontal="justify"/>
    </xf>
    <xf numFmtId="0" fontId="2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justify" wrapText="1"/>
    </xf>
    <xf numFmtId="0" fontId="0" fillId="0" borderId="2" xfId="0" applyBorder="1" applyAlignment="1">
      <alignment horizontal="justify" wrapText="1"/>
    </xf>
    <xf numFmtId="0" fontId="1" fillId="0" borderId="2" xfId="0" applyFont="1" applyBorder="1" applyAlignment="1">
      <alignment horizontal="justify" vertical="justify"/>
    </xf>
    <xf numFmtId="0" fontId="4" fillId="0" borderId="2" xfId="0" applyFont="1" applyBorder="1" applyAlignment="1">
      <alignment horizontal="justify" vertical="justify"/>
    </xf>
    <xf numFmtId="0" fontId="1" fillId="0" borderId="0" xfId="0" applyFont="1" applyAlignment="1">
      <alignment vertical="center" wrapText="1"/>
    </xf>
    <xf numFmtId="49" fontId="1" fillId="0" borderId="2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2"/>
  <sheetViews>
    <sheetView tabSelected="1" topLeftCell="A3" zoomScaleNormal="100" workbookViewId="0">
      <selection activeCell="J72" sqref="J72:M72"/>
    </sheetView>
  </sheetViews>
  <sheetFormatPr defaultRowHeight="15.75" x14ac:dyDescent="0.25"/>
  <cols>
    <col min="1" max="1" width="4.42578125" style="5" customWidth="1"/>
    <col min="2" max="2" width="23.7109375" style="5" customWidth="1"/>
    <col min="3" max="3" width="10.42578125" style="5" customWidth="1"/>
    <col min="4" max="4" width="11.140625" style="5" customWidth="1"/>
    <col min="5" max="13" width="13" style="5" customWidth="1"/>
    <col min="14" max="16384" width="9.140625" style="5"/>
  </cols>
  <sheetData>
    <row r="1" spans="1:13" ht="15.75" customHeight="1" x14ac:dyDescent="0.25">
      <c r="J1" s="50" t="s">
        <v>41</v>
      </c>
      <c r="K1" s="50"/>
      <c r="L1" s="50"/>
      <c r="M1" s="50"/>
    </row>
    <row r="2" spans="1:13" x14ac:dyDescent="0.25">
      <c r="J2" s="50"/>
      <c r="K2" s="50"/>
      <c r="L2" s="50"/>
      <c r="M2" s="50"/>
    </row>
    <row r="3" spans="1:13" ht="9.75" customHeight="1" x14ac:dyDescent="0.25">
      <c r="J3" s="50"/>
      <c r="K3" s="50"/>
      <c r="L3" s="50"/>
      <c r="M3" s="50"/>
    </row>
    <row r="4" spans="1:13" ht="18.75" x14ac:dyDescent="0.25">
      <c r="A4" s="51" t="s">
        <v>15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34.5" customHeight="1" x14ac:dyDescent="0.25">
      <c r="A5" s="51" t="s">
        <v>52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x14ac:dyDescent="0.25">
      <c r="A6" s="52" t="s">
        <v>0</v>
      </c>
      <c r="B6" s="13" t="s">
        <v>42</v>
      </c>
      <c r="C6" s="3"/>
      <c r="D6" s="10"/>
      <c r="E6" s="46" t="s">
        <v>43</v>
      </c>
      <c r="F6" s="46"/>
      <c r="G6" s="46"/>
      <c r="H6" s="46"/>
      <c r="I6" s="46"/>
      <c r="J6" s="46"/>
      <c r="K6" s="16"/>
      <c r="L6" s="53" t="s">
        <v>49</v>
      </c>
      <c r="M6" s="53"/>
    </row>
    <row r="7" spans="1:13" ht="15" customHeight="1" x14ac:dyDescent="0.25">
      <c r="A7" s="52"/>
      <c r="B7" s="9" t="s">
        <v>44</v>
      </c>
      <c r="C7" s="3"/>
      <c r="D7"/>
      <c r="E7" s="47" t="s">
        <v>14</v>
      </c>
      <c r="F7" s="47"/>
      <c r="G7" s="47"/>
      <c r="H7" s="47"/>
      <c r="I7" s="47"/>
      <c r="J7" s="47"/>
      <c r="K7" s="15"/>
      <c r="L7" s="47" t="s">
        <v>47</v>
      </c>
      <c r="M7" s="47"/>
    </row>
    <row r="8" spans="1:13" ht="32.25" customHeight="1" x14ac:dyDescent="0.25">
      <c r="A8" s="52" t="s">
        <v>1</v>
      </c>
      <c r="B8" s="13" t="s">
        <v>45</v>
      </c>
      <c r="C8" s="3"/>
      <c r="D8" s="10"/>
      <c r="E8" s="54" t="s">
        <v>54</v>
      </c>
      <c r="F8" s="54"/>
      <c r="G8" s="54"/>
      <c r="H8" s="54"/>
      <c r="I8" s="54"/>
      <c r="J8" s="54"/>
      <c r="K8" s="55"/>
      <c r="L8" s="53" t="s">
        <v>53</v>
      </c>
      <c r="M8" s="53"/>
    </row>
    <row r="9" spans="1:13" ht="15" customHeight="1" x14ac:dyDescent="0.25">
      <c r="A9" s="52"/>
      <c r="B9" s="9" t="s">
        <v>44</v>
      </c>
      <c r="C9" s="3"/>
      <c r="D9"/>
      <c r="E9" s="47" t="s">
        <v>13</v>
      </c>
      <c r="F9" s="47"/>
      <c r="G9" s="47"/>
      <c r="H9" s="47"/>
      <c r="I9" s="47"/>
      <c r="J9" s="47"/>
      <c r="K9" s="15"/>
      <c r="L9" s="47" t="s">
        <v>47</v>
      </c>
      <c r="M9" s="47"/>
    </row>
    <row r="10" spans="1:13" ht="30.75" customHeight="1" x14ac:dyDescent="0.25">
      <c r="A10" s="52" t="s">
        <v>2</v>
      </c>
      <c r="B10" s="14" t="s">
        <v>60</v>
      </c>
      <c r="C10" s="14" t="s">
        <v>62</v>
      </c>
      <c r="D10" s="10"/>
      <c r="E10" s="59" t="s">
        <v>61</v>
      </c>
      <c r="F10" s="53"/>
      <c r="G10" s="56" t="s">
        <v>63</v>
      </c>
      <c r="H10" s="57"/>
      <c r="I10" s="57"/>
      <c r="J10" s="57"/>
      <c r="K10" s="57"/>
      <c r="L10" s="48">
        <v>25313200000</v>
      </c>
      <c r="M10" s="48"/>
    </row>
    <row r="11" spans="1:13" ht="26.25" customHeight="1" x14ac:dyDescent="0.25">
      <c r="A11" s="52"/>
      <c r="B11" s="2" t="s">
        <v>44</v>
      </c>
      <c r="C11" s="2" t="s">
        <v>3</v>
      </c>
      <c r="D11"/>
      <c r="E11" s="47" t="s">
        <v>50</v>
      </c>
      <c r="F11" s="47"/>
      <c r="G11" s="47" t="s">
        <v>51</v>
      </c>
      <c r="H11" s="47"/>
      <c r="I11" s="47"/>
      <c r="J11" s="47"/>
      <c r="K11" s="47"/>
      <c r="L11" s="47" t="s">
        <v>48</v>
      </c>
      <c r="M11" s="47"/>
    </row>
    <row r="12" spans="1:13" ht="19.5" customHeight="1" x14ac:dyDescent="0.25">
      <c r="A12" s="58" t="s">
        <v>27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</row>
    <row r="13" spans="1:13" x14ac:dyDescent="0.25">
      <c r="A13" s="1"/>
    </row>
    <row r="14" spans="1:13" ht="31.5" x14ac:dyDescent="0.25">
      <c r="A14" s="4" t="s">
        <v>23</v>
      </c>
      <c r="B14" s="32" t="s">
        <v>24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3" ht="27.75" customHeight="1" x14ac:dyDescent="0.25">
      <c r="A15" s="4">
        <v>1</v>
      </c>
      <c r="B15" s="33" t="s">
        <v>55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 x14ac:dyDescent="0.25">
      <c r="A16" s="1"/>
    </row>
    <row r="17" spans="1:26" x14ac:dyDescent="0.25">
      <c r="A17" s="6" t="s">
        <v>28</v>
      </c>
    </row>
    <row r="18" spans="1:26" ht="27" customHeight="1" x14ac:dyDescent="0.25">
      <c r="A18" s="39" t="s">
        <v>56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26" x14ac:dyDescent="0.25">
      <c r="A19" s="6" t="s">
        <v>29</v>
      </c>
    </row>
    <row r="20" spans="1:26" x14ac:dyDescent="0.25">
      <c r="A20" s="1"/>
    </row>
    <row r="21" spans="1:26" ht="32.25" customHeight="1" x14ac:dyDescent="0.25">
      <c r="A21" s="4" t="s">
        <v>23</v>
      </c>
      <c r="B21" s="32" t="s">
        <v>5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1:26" ht="23.25" customHeight="1" x14ac:dyDescent="0.25">
      <c r="A22" s="4">
        <v>1</v>
      </c>
      <c r="B22" s="33" t="s">
        <v>64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5"/>
    </row>
    <row r="23" spans="1:26" x14ac:dyDescent="0.25">
      <c r="A23" s="1"/>
    </row>
    <row r="24" spans="1:26" x14ac:dyDescent="0.25">
      <c r="A24" s="6" t="s">
        <v>30</v>
      </c>
    </row>
    <row r="25" spans="1:26" ht="15.75" customHeight="1" x14ac:dyDescent="0.25">
      <c r="B25" s="3"/>
      <c r="L25" s="3" t="s">
        <v>25</v>
      </c>
    </row>
    <row r="26" spans="1:26" ht="30" customHeight="1" x14ac:dyDescent="0.25">
      <c r="A26" s="32" t="s">
        <v>23</v>
      </c>
      <c r="B26" s="32" t="s">
        <v>31</v>
      </c>
      <c r="C26" s="32"/>
      <c r="D26" s="32"/>
      <c r="E26" s="32" t="s">
        <v>16</v>
      </c>
      <c r="F26" s="32"/>
      <c r="G26" s="32"/>
      <c r="H26" s="32" t="s">
        <v>32</v>
      </c>
      <c r="I26" s="32"/>
      <c r="J26" s="32"/>
      <c r="K26" s="32" t="s">
        <v>17</v>
      </c>
      <c r="L26" s="32"/>
      <c r="M26" s="32"/>
      <c r="R26" s="49"/>
      <c r="S26" s="49"/>
      <c r="T26" s="49"/>
      <c r="U26" s="49"/>
      <c r="V26" s="49"/>
      <c r="W26" s="49"/>
      <c r="X26" s="49"/>
      <c r="Y26" s="49"/>
      <c r="Z26" s="49"/>
    </row>
    <row r="27" spans="1:26" ht="33" customHeight="1" x14ac:dyDescent="0.25">
      <c r="A27" s="32"/>
      <c r="B27" s="32"/>
      <c r="C27" s="32"/>
      <c r="D27" s="32"/>
      <c r="E27" s="4" t="s">
        <v>18</v>
      </c>
      <c r="F27" s="4" t="s">
        <v>19</v>
      </c>
      <c r="G27" s="4" t="s">
        <v>20</v>
      </c>
      <c r="H27" s="4" t="s">
        <v>18</v>
      </c>
      <c r="I27" s="4" t="s">
        <v>19</v>
      </c>
      <c r="J27" s="4" t="s">
        <v>20</v>
      </c>
      <c r="K27" s="4" t="s">
        <v>18</v>
      </c>
      <c r="L27" s="4" t="s">
        <v>19</v>
      </c>
      <c r="M27" s="4" t="s">
        <v>20</v>
      </c>
      <c r="R27" s="7"/>
      <c r="S27" s="7"/>
      <c r="T27" s="7"/>
      <c r="U27" s="7"/>
      <c r="V27" s="7"/>
      <c r="W27" s="7"/>
      <c r="X27" s="7"/>
      <c r="Y27" s="7"/>
      <c r="Z27" s="7"/>
    </row>
    <row r="28" spans="1:26" x14ac:dyDescent="0.25">
      <c r="A28" s="4">
        <v>1</v>
      </c>
      <c r="B28" s="32">
        <v>2</v>
      </c>
      <c r="C28" s="32"/>
      <c r="D28" s="32"/>
      <c r="E28" s="4">
        <v>3</v>
      </c>
      <c r="F28" s="4">
        <v>4</v>
      </c>
      <c r="G28" s="4">
        <v>5</v>
      </c>
      <c r="H28" s="4">
        <v>6</v>
      </c>
      <c r="I28" s="4">
        <v>7</v>
      </c>
      <c r="J28" s="4">
        <v>8</v>
      </c>
      <c r="K28" s="4">
        <v>9</v>
      </c>
      <c r="L28" s="4">
        <v>10</v>
      </c>
      <c r="M28" s="4">
        <v>11</v>
      </c>
      <c r="R28" s="7"/>
      <c r="S28" s="7"/>
      <c r="T28" s="7"/>
      <c r="U28" s="7"/>
      <c r="V28" s="7"/>
      <c r="W28" s="7"/>
      <c r="X28" s="7"/>
      <c r="Y28" s="7"/>
      <c r="Z28" s="7"/>
    </row>
    <row r="29" spans="1:26" ht="35.25" customHeight="1" x14ac:dyDescent="0.25">
      <c r="A29" s="4"/>
      <c r="B29" s="29" t="s">
        <v>65</v>
      </c>
      <c r="C29" s="36"/>
      <c r="D29" s="37"/>
      <c r="E29" s="18">
        <v>0</v>
      </c>
      <c r="F29" s="18">
        <v>1001000</v>
      </c>
      <c r="G29" s="18">
        <f>E29+F29</f>
        <v>1001000</v>
      </c>
      <c r="H29" s="19">
        <v>0</v>
      </c>
      <c r="I29" s="19">
        <v>1000450</v>
      </c>
      <c r="J29" s="18">
        <f>H29+I29</f>
        <v>1000450</v>
      </c>
      <c r="K29" s="4">
        <v>0</v>
      </c>
      <c r="L29" s="18">
        <f>I29-F29</f>
        <v>-550</v>
      </c>
      <c r="M29" s="18">
        <f>J29-G29</f>
        <v>-550</v>
      </c>
      <c r="R29" s="7"/>
      <c r="S29" s="7"/>
      <c r="T29" s="7"/>
      <c r="U29" s="7"/>
      <c r="V29" s="7"/>
      <c r="W29" s="7"/>
      <c r="X29" s="7"/>
      <c r="Y29" s="7"/>
      <c r="Z29" s="7"/>
    </row>
    <row r="30" spans="1:26" ht="22.5" customHeight="1" x14ac:dyDescent="0.25">
      <c r="A30" s="4"/>
      <c r="B30" s="32" t="s">
        <v>20</v>
      </c>
      <c r="C30" s="32"/>
      <c r="D30" s="32"/>
      <c r="E30" s="18">
        <v>0</v>
      </c>
      <c r="F30" s="18">
        <v>1001000</v>
      </c>
      <c r="G30" s="18">
        <f>E30+F30</f>
        <v>1001000</v>
      </c>
      <c r="H30" s="4">
        <v>0</v>
      </c>
      <c r="I30" s="19">
        <v>1000450</v>
      </c>
      <c r="J30" s="18">
        <f>H30+I30</f>
        <v>1000450</v>
      </c>
      <c r="K30" s="4">
        <v>0</v>
      </c>
      <c r="L30" s="18">
        <f>I30-F30</f>
        <v>-550</v>
      </c>
      <c r="M30" s="18">
        <f>J30-G30</f>
        <v>-550</v>
      </c>
      <c r="R30" s="7"/>
      <c r="S30" s="7"/>
      <c r="T30" s="7"/>
      <c r="U30" s="7"/>
      <c r="V30" s="7"/>
      <c r="W30" s="7"/>
      <c r="X30" s="7"/>
      <c r="Y30" s="7"/>
      <c r="Z30" s="7"/>
    </row>
    <row r="31" spans="1:26" ht="32.25" customHeight="1" x14ac:dyDescent="0.25">
      <c r="A31" s="43" t="s">
        <v>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26" ht="25.5" customHeight="1" x14ac:dyDescent="0.25">
      <c r="A32" s="40" t="s">
        <v>77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2"/>
    </row>
    <row r="33" spans="1:13" ht="33" customHeight="1" x14ac:dyDescent="0.25">
      <c r="A33" s="39" t="s">
        <v>34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x14ac:dyDescent="0.25">
      <c r="K34" s="3" t="s">
        <v>25</v>
      </c>
    </row>
    <row r="35" spans="1:13" x14ac:dyDescent="0.25">
      <c r="A35" s="1"/>
    </row>
    <row r="36" spans="1:13" ht="31.5" customHeight="1" x14ac:dyDescent="0.25">
      <c r="A36" s="32" t="s">
        <v>4</v>
      </c>
      <c r="B36" s="32" t="s">
        <v>35</v>
      </c>
      <c r="C36" s="32"/>
      <c r="D36" s="32"/>
      <c r="E36" s="32" t="s">
        <v>16</v>
      </c>
      <c r="F36" s="32"/>
      <c r="G36" s="32"/>
      <c r="H36" s="32" t="s">
        <v>32</v>
      </c>
      <c r="I36" s="32"/>
      <c r="J36" s="32"/>
      <c r="K36" s="32" t="s">
        <v>17</v>
      </c>
      <c r="L36" s="32"/>
      <c r="M36" s="32"/>
    </row>
    <row r="37" spans="1:13" ht="33.75" customHeight="1" x14ac:dyDescent="0.25">
      <c r="A37" s="32"/>
      <c r="B37" s="32"/>
      <c r="C37" s="32"/>
      <c r="D37" s="32"/>
      <c r="E37" s="4" t="s">
        <v>18</v>
      </c>
      <c r="F37" s="4" t="s">
        <v>19</v>
      </c>
      <c r="G37" s="4" t="s">
        <v>20</v>
      </c>
      <c r="H37" s="4" t="s">
        <v>18</v>
      </c>
      <c r="I37" s="4" t="s">
        <v>19</v>
      </c>
      <c r="J37" s="4" t="s">
        <v>20</v>
      </c>
      <c r="K37" s="4" t="s">
        <v>18</v>
      </c>
      <c r="L37" s="4" t="s">
        <v>19</v>
      </c>
      <c r="M37" s="4" t="s">
        <v>20</v>
      </c>
    </row>
    <row r="38" spans="1:13" x14ac:dyDescent="0.25">
      <c r="A38" s="4">
        <v>1</v>
      </c>
      <c r="B38" s="32">
        <v>2</v>
      </c>
      <c r="C38" s="32"/>
      <c r="D38" s="32"/>
      <c r="E38" s="4">
        <v>3</v>
      </c>
      <c r="F38" s="4">
        <v>4</v>
      </c>
      <c r="G38" s="4">
        <v>5</v>
      </c>
      <c r="H38" s="4">
        <v>6</v>
      </c>
      <c r="I38" s="4">
        <v>7</v>
      </c>
      <c r="J38" s="4">
        <v>8</v>
      </c>
      <c r="K38" s="4">
        <v>9</v>
      </c>
      <c r="L38" s="4">
        <v>10</v>
      </c>
      <c r="M38" s="4">
        <v>11</v>
      </c>
    </row>
    <row r="39" spans="1:13" ht="19.5" customHeight="1" x14ac:dyDescent="0.25">
      <c r="A39" s="4"/>
      <c r="B39" s="32" t="s">
        <v>57</v>
      </c>
      <c r="C39" s="32"/>
      <c r="D39" s="32"/>
      <c r="E39" s="4" t="s">
        <v>57</v>
      </c>
      <c r="F39" s="4" t="s">
        <v>57</v>
      </c>
      <c r="G39" s="4" t="s">
        <v>57</v>
      </c>
      <c r="H39" s="4" t="s">
        <v>57</v>
      </c>
      <c r="I39" s="4" t="s">
        <v>57</v>
      </c>
      <c r="J39" s="4" t="s">
        <v>57</v>
      </c>
      <c r="K39" s="4" t="s">
        <v>57</v>
      </c>
      <c r="L39" s="4" t="s">
        <v>57</v>
      </c>
      <c r="M39" s="4" t="s">
        <v>57</v>
      </c>
    </row>
    <row r="40" spans="1:13" x14ac:dyDescent="0.25">
      <c r="A40" s="1"/>
    </row>
    <row r="41" spans="1:13" x14ac:dyDescent="0.25">
      <c r="A41" s="6" t="s">
        <v>36</v>
      </c>
    </row>
    <row r="42" spans="1:13" x14ac:dyDescent="0.25">
      <c r="A42" s="1"/>
    </row>
    <row r="43" spans="1:13" ht="53.25" customHeight="1" x14ac:dyDescent="0.25">
      <c r="A43" s="32" t="s">
        <v>4</v>
      </c>
      <c r="B43" s="32" t="s">
        <v>21</v>
      </c>
      <c r="C43" s="32" t="s">
        <v>6</v>
      </c>
      <c r="D43" s="32" t="s">
        <v>7</v>
      </c>
      <c r="E43" s="32" t="s">
        <v>16</v>
      </c>
      <c r="F43" s="32"/>
      <c r="G43" s="32"/>
      <c r="H43" s="32" t="s">
        <v>37</v>
      </c>
      <c r="I43" s="32"/>
      <c r="J43" s="32"/>
      <c r="K43" s="32" t="s">
        <v>17</v>
      </c>
      <c r="L43" s="32"/>
      <c r="M43" s="32"/>
    </row>
    <row r="44" spans="1:13" ht="30.75" customHeight="1" x14ac:dyDescent="0.25">
      <c r="A44" s="32"/>
      <c r="B44" s="32"/>
      <c r="C44" s="32"/>
      <c r="D44" s="32"/>
      <c r="E44" s="4" t="s">
        <v>18</v>
      </c>
      <c r="F44" s="4" t="s">
        <v>19</v>
      </c>
      <c r="G44" s="4" t="s">
        <v>20</v>
      </c>
      <c r="H44" s="4" t="s">
        <v>18</v>
      </c>
      <c r="I44" s="4" t="s">
        <v>19</v>
      </c>
      <c r="J44" s="4" t="s">
        <v>20</v>
      </c>
      <c r="K44" s="4" t="s">
        <v>18</v>
      </c>
      <c r="L44" s="4" t="s">
        <v>19</v>
      </c>
      <c r="M44" s="4" t="s">
        <v>20</v>
      </c>
    </row>
    <row r="45" spans="1:13" x14ac:dyDescent="0.25">
      <c r="A45" s="4">
        <v>1</v>
      </c>
      <c r="B45" s="4">
        <v>2</v>
      </c>
      <c r="C45" s="4">
        <v>3</v>
      </c>
      <c r="D45" s="4">
        <v>4</v>
      </c>
      <c r="E45" s="4">
        <v>5</v>
      </c>
      <c r="F45" s="4">
        <v>6</v>
      </c>
      <c r="G45" s="4">
        <v>7</v>
      </c>
      <c r="H45" s="4">
        <v>8</v>
      </c>
      <c r="I45" s="4">
        <v>9</v>
      </c>
      <c r="J45" s="4">
        <v>10</v>
      </c>
      <c r="K45" s="4">
        <v>11</v>
      </c>
      <c r="L45" s="4">
        <v>12</v>
      </c>
      <c r="M45" s="4">
        <v>13</v>
      </c>
    </row>
    <row r="46" spans="1:13" x14ac:dyDescent="0.25">
      <c r="A46" s="4">
        <v>1</v>
      </c>
      <c r="B46" s="4" t="s">
        <v>8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51" x14ac:dyDescent="0.25">
      <c r="A47" s="4"/>
      <c r="B47" s="17" t="s">
        <v>66</v>
      </c>
      <c r="C47" s="11" t="s">
        <v>68</v>
      </c>
      <c r="D47" s="11" t="s">
        <v>69</v>
      </c>
      <c r="E47" s="4">
        <v>0</v>
      </c>
      <c r="F47" s="18">
        <v>1001000</v>
      </c>
      <c r="G47" s="18">
        <f>SUM(E47:F47)</f>
        <v>1001000</v>
      </c>
      <c r="H47" s="4">
        <v>0</v>
      </c>
      <c r="I47" s="18">
        <v>1000450</v>
      </c>
      <c r="J47" s="18">
        <v>1000450</v>
      </c>
      <c r="K47" s="4">
        <v>0</v>
      </c>
      <c r="L47" s="18">
        <f>I47-F47</f>
        <v>-550</v>
      </c>
      <c r="M47" s="18">
        <f>J47-G47</f>
        <v>-550</v>
      </c>
    </row>
    <row r="48" spans="1:13" ht="42.75" customHeight="1" x14ac:dyDescent="0.25">
      <c r="A48" s="4"/>
      <c r="B48" s="17" t="s">
        <v>67</v>
      </c>
      <c r="C48" s="11" t="s">
        <v>68</v>
      </c>
      <c r="D48" s="22" t="s">
        <v>70</v>
      </c>
      <c r="E48" s="4">
        <v>0</v>
      </c>
      <c r="F48" s="18">
        <v>16017771</v>
      </c>
      <c r="G48" s="18">
        <f>SUM(E48:F48)</f>
        <v>16017771</v>
      </c>
      <c r="H48" s="4">
        <v>0</v>
      </c>
      <c r="I48" s="18">
        <v>19552059</v>
      </c>
      <c r="J48" s="18">
        <v>19552059</v>
      </c>
      <c r="K48" s="4">
        <v>0</v>
      </c>
      <c r="L48" s="23">
        <f>I48-F48</f>
        <v>3534288</v>
      </c>
      <c r="M48" s="23">
        <f>J48-G48</f>
        <v>3534288</v>
      </c>
    </row>
    <row r="49" spans="1:13" x14ac:dyDescent="0.25">
      <c r="A49" s="32" t="s">
        <v>38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</row>
    <row r="50" spans="1:13" ht="46.5" customHeight="1" x14ac:dyDescent="0.25">
      <c r="A50" s="33" t="s">
        <v>71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5"/>
    </row>
    <row r="51" spans="1:13" x14ac:dyDescent="0.25">
      <c r="A51" s="4">
        <v>2</v>
      </c>
      <c r="B51" s="4" t="s">
        <v>9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54.75" customHeight="1" x14ac:dyDescent="0.25">
      <c r="A52" s="4"/>
      <c r="B52" s="17" t="s">
        <v>72</v>
      </c>
      <c r="C52" s="11" t="s">
        <v>58</v>
      </c>
      <c r="D52" s="11" t="s">
        <v>46</v>
      </c>
      <c r="E52" s="4">
        <v>0</v>
      </c>
      <c r="F52" s="4">
        <v>1</v>
      </c>
      <c r="G52" s="4">
        <f>SUM(E52:F52)</f>
        <v>1</v>
      </c>
      <c r="H52" s="21">
        <v>0</v>
      </c>
      <c r="I52" s="4">
        <v>1</v>
      </c>
      <c r="J52" s="4">
        <f>SUM(H52:I52)</f>
        <v>1</v>
      </c>
      <c r="K52" s="4">
        <v>0</v>
      </c>
      <c r="L52" s="20">
        <v>0</v>
      </c>
      <c r="M52" s="4">
        <v>0</v>
      </c>
    </row>
    <row r="53" spans="1:13" x14ac:dyDescent="0.25">
      <c r="A53" s="32" t="s">
        <v>38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</row>
    <row r="54" spans="1:13" ht="14.25" customHeight="1" x14ac:dyDescent="0.25">
      <c r="A54" s="43" t="s">
        <v>78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1"/>
    </row>
    <row r="55" spans="1:13" ht="18.75" customHeight="1" x14ac:dyDescent="0.25">
      <c r="A55" s="4">
        <v>3</v>
      </c>
      <c r="B55" s="4" t="s">
        <v>10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52.5" customHeight="1" x14ac:dyDescent="0.25">
      <c r="A56" s="4"/>
      <c r="B56" s="17" t="s">
        <v>73</v>
      </c>
      <c r="C56" s="11" t="s">
        <v>59</v>
      </c>
      <c r="D56" s="11" t="s">
        <v>46</v>
      </c>
      <c r="E56" s="4">
        <v>0</v>
      </c>
      <c r="F56" s="18">
        <v>1001000</v>
      </c>
      <c r="G56" s="18">
        <f>SUM(E56:F56)</f>
        <v>1001000</v>
      </c>
      <c r="H56" s="4">
        <v>0</v>
      </c>
      <c r="I56" s="18">
        <v>1000450</v>
      </c>
      <c r="J56" s="18">
        <v>1000450</v>
      </c>
      <c r="K56" s="4">
        <v>0</v>
      </c>
      <c r="L56" s="18">
        <f>I56-F56</f>
        <v>-550</v>
      </c>
      <c r="M56" s="18">
        <f>J56-G56</f>
        <v>-550</v>
      </c>
    </row>
    <row r="57" spans="1:13" ht="19.5" customHeight="1" x14ac:dyDescent="0.25">
      <c r="A57" s="32" t="s">
        <v>38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21" customHeight="1" x14ac:dyDescent="0.25">
      <c r="A58" s="29" t="s">
        <v>77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7"/>
    </row>
    <row r="59" spans="1:13" x14ac:dyDescent="0.25">
      <c r="A59" s="4">
        <v>4</v>
      </c>
      <c r="B59" s="4" t="s">
        <v>11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63.75" x14ac:dyDescent="0.25">
      <c r="A60" s="4"/>
      <c r="B60" s="17" t="s">
        <v>74</v>
      </c>
      <c r="C60" s="11" t="s">
        <v>59</v>
      </c>
      <c r="D60" s="11" t="s">
        <v>46</v>
      </c>
      <c r="E60" s="4">
        <v>0</v>
      </c>
      <c r="F60" s="4">
        <v>6.3</v>
      </c>
      <c r="G60" s="4">
        <f>SUM(E60:F60)</f>
        <v>6.3</v>
      </c>
      <c r="H60" s="4">
        <v>0</v>
      </c>
      <c r="I60" s="4">
        <v>5.0999999999999996</v>
      </c>
      <c r="J60" s="4">
        <f>SUM(H60:I60)</f>
        <v>5.0999999999999996</v>
      </c>
      <c r="K60" s="24">
        <v>0</v>
      </c>
      <c r="L60" s="4">
        <f>I60-F60</f>
        <v>-1.2000000000000002</v>
      </c>
      <c r="M60" s="4">
        <f>J60-G60</f>
        <v>-1.2000000000000002</v>
      </c>
    </row>
    <row r="61" spans="1:13" x14ac:dyDescent="0.25">
      <c r="A61" s="32" t="s">
        <v>38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1:13" ht="30.75" customHeight="1" x14ac:dyDescent="0.25">
      <c r="A62" s="29" t="s">
        <v>75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1"/>
    </row>
    <row r="63" spans="1:13" x14ac:dyDescent="0.25">
      <c r="A63" s="32" t="s">
        <v>22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29.25" customHeight="1" x14ac:dyDescent="0.25">
      <c r="A64" s="29" t="s">
        <v>79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7"/>
    </row>
    <row r="65" spans="1:13" ht="19.5" customHeight="1" x14ac:dyDescent="0.25">
      <c r="A65" s="6" t="s">
        <v>39</v>
      </c>
      <c r="B65" s="6"/>
      <c r="C65" s="6"/>
      <c r="D65" s="6"/>
    </row>
    <row r="66" spans="1:13" ht="36.75" customHeight="1" x14ac:dyDescent="0.25">
      <c r="A66" s="39" t="s">
        <v>76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ht="19.5" customHeight="1" x14ac:dyDescent="0.25">
      <c r="A67" s="8" t="s">
        <v>40</v>
      </c>
      <c r="B67" s="8"/>
      <c r="C67" s="8"/>
      <c r="D67" s="8"/>
    </row>
    <row r="68" spans="1:13" x14ac:dyDescent="0.25">
      <c r="A68" s="39" t="s">
        <v>80</v>
      </c>
      <c r="B68" s="39"/>
      <c r="C68" s="39"/>
      <c r="D68" s="39"/>
      <c r="E68" s="39"/>
    </row>
    <row r="69" spans="1:13" x14ac:dyDescent="0.25">
      <c r="A69" s="39"/>
      <c r="B69" s="39"/>
      <c r="C69" s="39"/>
      <c r="D69" s="39"/>
      <c r="E69" s="39"/>
      <c r="G69" s="28"/>
      <c r="H69" s="28"/>
      <c r="J69" s="25" t="s">
        <v>81</v>
      </c>
      <c r="K69" s="26"/>
      <c r="L69" s="26"/>
      <c r="M69" s="26"/>
    </row>
    <row r="70" spans="1:13" ht="15.75" customHeight="1" x14ac:dyDescent="0.25">
      <c r="A70" s="12"/>
      <c r="B70" s="12"/>
      <c r="C70" s="12"/>
      <c r="D70" s="12"/>
      <c r="E70" s="12"/>
      <c r="G70" s="38" t="s">
        <v>12</v>
      </c>
      <c r="H70" s="38"/>
      <c r="J70" s="27" t="s">
        <v>26</v>
      </c>
      <c r="K70" s="27"/>
      <c r="L70" s="27"/>
      <c r="M70" s="27"/>
    </row>
    <row r="71" spans="1:13" ht="25.5" customHeight="1" x14ac:dyDescent="0.25">
      <c r="A71" s="39" t="s">
        <v>82</v>
      </c>
      <c r="B71" s="39"/>
      <c r="C71" s="39"/>
      <c r="D71" s="39"/>
      <c r="E71" s="39"/>
      <c r="G71" s="28"/>
      <c r="H71" s="28"/>
      <c r="J71" s="25" t="s">
        <v>83</v>
      </c>
      <c r="K71" s="26"/>
      <c r="L71" s="26"/>
      <c r="M71" s="26"/>
    </row>
    <row r="72" spans="1:13" ht="15.75" customHeight="1" x14ac:dyDescent="0.25">
      <c r="A72" s="39"/>
      <c r="B72" s="39"/>
      <c r="C72" s="39"/>
      <c r="D72" s="39"/>
      <c r="E72" s="39"/>
      <c r="G72" s="38" t="s">
        <v>12</v>
      </c>
      <c r="H72" s="38"/>
      <c r="J72" s="27" t="s">
        <v>26</v>
      </c>
      <c r="K72" s="27"/>
      <c r="L72" s="27"/>
      <c r="M72" s="27"/>
    </row>
  </sheetData>
  <mergeCells count="75">
    <mergeCell ref="A12:M12"/>
    <mergeCell ref="E11:F11"/>
    <mergeCell ref="E10:F10"/>
    <mergeCell ref="A10:A11"/>
    <mergeCell ref="J1:M3"/>
    <mergeCell ref="A4:M4"/>
    <mergeCell ref="L7:M7"/>
    <mergeCell ref="L9:M9"/>
    <mergeCell ref="E7:J7"/>
    <mergeCell ref="E9:J9"/>
    <mergeCell ref="A5:M5"/>
    <mergeCell ref="A6:A7"/>
    <mergeCell ref="A8:A9"/>
    <mergeCell ref="L6:M6"/>
    <mergeCell ref="L8:M8"/>
    <mergeCell ref="E8:K8"/>
    <mergeCell ref="E6:J6"/>
    <mergeCell ref="G11:K11"/>
    <mergeCell ref="L10:M10"/>
    <mergeCell ref="U26:W26"/>
    <mergeCell ref="X26:Z26"/>
    <mergeCell ref="B14:M14"/>
    <mergeCell ref="B15:M15"/>
    <mergeCell ref="E26:G26"/>
    <mergeCell ref="H26:J26"/>
    <mergeCell ref="K26:M26"/>
    <mergeCell ref="A18:M18"/>
    <mergeCell ref="R26:T26"/>
    <mergeCell ref="L11:M11"/>
    <mergeCell ref="G10:K10"/>
    <mergeCell ref="B21:M21"/>
    <mergeCell ref="B22:M22"/>
    <mergeCell ref="B28:D28"/>
    <mergeCell ref="B29:D29"/>
    <mergeCell ref="B26:D27"/>
    <mergeCell ref="A26:A27"/>
    <mergeCell ref="B30:D30"/>
    <mergeCell ref="A32:M32"/>
    <mergeCell ref="A31:M31"/>
    <mergeCell ref="B38:D38"/>
    <mergeCell ref="B39:D39"/>
    <mergeCell ref="A68:E69"/>
    <mergeCell ref="A43:A44"/>
    <mergeCell ref="B43:B44"/>
    <mergeCell ref="C43:C44"/>
    <mergeCell ref="E43:G43"/>
    <mergeCell ref="A63:M63"/>
    <mergeCell ref="A33:M33"/>
    <mergeCell ref="B36:D37"/>
    <mergeCell ref="K36:M36"/>
    <mergeCell ref="A36:A37"/>
    <mergeCell ref="E36:G36"/>
    <mergeCell ref="H36:J36"/>
    <mergeCell ref="A64:M64"/>
    <mergeCell ref="A66:M66"/>
    <mergeCell ref="A71:E72"/>
    <mergeCell ref="G72:H72"/>
    <mergeCell ref="J70:M70"/>
    <mergeCell ref="J69:M69"/>
    <mergeCell ref="J71:M71"/>
    <mergeCell ref="J72:M72"/>
    <mergeCell ref="G69:H69"/>
    <mergeCell ref="A62:M62"/>
    <mergeCell ref="H43:J43"/>
    <mergeCell ref="A50:M50"/>
    <mergeCell ref="A58:M58"/>
    <mergeCell ref="A61:M61"/>
    <mergeCell ref="A54:M54"/>
    <mergeCell ref="A57:M57"/>
    <mergeCell ref="D43:D44"/>
    <mergeCell ref="K43:M43"/>
    <mergeCell ref="A49:M49"/>
    <mergeCell ref="A53:M53"/>
    <mergeCell ref="G71:H71"/>
    <mergeCell ref="G70:H70"/>
  </mergeCells>
  <phoneticPr fontId="0" type="noConversion"/>
  <pageMargins left="0.35433070866141736" right="0.15748031496062992" top="0.35433070866141736" bottom="0.31496062992125984" header="0.31496062992125984" footer="0.31496062992125984"/>
  <pageSetup paperSize="9" scale="79" orientation="landscape" r:id="rId1"/>
  <rowBreaks count="2" manualBreakCount="2">
    <brk id="30" max="12" man="1"/>
    <brk id="5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 з 01.01.2020</vt:lpstr>
      <vt:lpstr>'звіт з 01.01.2020'!Область_печати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RePack by Diakov</cp:lastModifiedBy>
  <cp:lastPrinted>2021-02-22T10:32:45Z</cp:lastPrinted>
  <dcterms:created xsi:type="dcterms:W3CDTF">2018-12-28T08:43:53Z</dcterms:created>
  <dcterms:modified xsi:type="dcterms:W3CDTF">2021-02-22T10:34:24Z</dcterms:modified>
</cp:coreProperties>
</file>